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da088518\AppData\Local\Microsoft\Windows\INetCache\Content.Outlook\7SPI4TZ1\"/>
    </mc:Choice>
  </mc:AlternateContent>
  <xr:revisionPtr revIDLastSave="0" documentId="13_ncr:1_{11A286F1-FB4B-4902-A293-5DADD7C631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1" l="1"/>
  <c r="B21" i="1" l="1"/>
  <c r="I16" i="1"/>
  <c r="F16" i="1"/>
  <c r="G16" i="1" s="1"/>
  <c r="F19" i="1"/>
  <c r="B11" i="1"/>
</calcChain>
</file>

<file path=xl/sharedStrings.xml><?xml version="1.0" encoding="utf-8"?>
<sst xmlns="http://schemas.openxmlformats.org/spreadsheetml/2006/main" count="52" uniqueCount="40">
  <si>
    <t xml:space="preserve">2020/21 Approved </t>
  </si>
  <si>
    <t>Cumulative</t>
  </si>
  <si>
    <t>Committed</t>
  </si>
  <si>
    <t>Total Spend &amp; committed to date</t>
  </si>
  <si>
    <t>Budget</t>
  </si>
  <si>
    <t>Forecast</t>
  </si>
  <si>
    <t>Cost centre</t>
  </si>
  <si>
    <t>Spend</t>
  </si>
  <si>
    <t>Orders o/s</t>
  </si>
  <si>
    <t>Remaining</t>
  </si>
  <si>
    <t>Variance</t>
  </si>
  <si>
    <t>Notes</t>
  </si>
  <si>
    <t>£k</t>
  </si>
  <si>
    <t>All Wales Capital Schemes:</t>
  </si>
  <si>
    <t>A912</t>
  </si>
  <si>
    <t>A905</t>
  </si>
  <si>
    <t>Discretionary Capital Schemes:</t>
  </si>
  <si>
    <t>A503</t>
  </si>
  <si>
    <t>A911</t>
  </si>
  <si>
    <t>A916</t>
  </si>
  <si>
    <t>Remaining Available Budget (All Divisions)</t>
  </si>
  <si>
    <t>mil</t>
  </si>
  <si>
    <t>A900</t>
  </si>
  <si>
    <t>A657</t>
  </si>
  <si>
    <t>A923</t>
  </si>
  <si>
    <t>A909</t>
  </si>
  <si>
    <t>A900/A704</t>
  </si>
  <si>
    <t>A662</t>
  </si>
  <si>
    <t>Telephony Upgrade</t>
  </si>
  <si>
    <t>Digital Services Discretionary Allocation</t>
  </si>
  <si>
    <t>Health Technology Wales Capital</t>
  </si>
  <si>
    <t>All Wales Financial Costing System</t>
  </si>
  <si>
    <t>IT Capital to Equip New VCC Offices</t>
  </si>
  <si>
    <t>App Development / Support (Keep Me Safe)</t>
  </si>
  <si>
    <t>Chemocare Software Upgrade (VCC)</t>
  </si>
  <si>
    <t>e-Rostering Solution (VCC)</t>
  </si>
  <si>
    <t>Treatment Planning System (VCC)</t>
  </si>
  <si>
    <t>CANISC Replacement Projecct - Phase 2)</t>
  </si>
  <si>
    <t>COVID 19 - Digital Devices Capital Allocation</t>
  </si>
  <si>
    <t>COVID 19 - Additional IT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</si>
</sst>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164" formatCode="#,##0_ ;\-#,##0\ "/>
    <numFmt numFmtId="165" formatCode="#,##0;\(#,##0\)"/>
    <numFmt numFmtId="166" formatCode="#,##0.00;\(#,##0.0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0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1" xfId="1" applyFont="1" applyBorder="1"/>
    <xf numFmtId="164" fontId="2" fillId="2" borderId="2" xfId="1" quotePrefix="1" applyNumberFormat="1" applyFont="1" applyFill="1" applyBorder="1" applyAlignment="1">
      <alignment horizontal="center" wrapText="1"/>
    </xf>
    <xf numFmtId="0" fontId="3" fillId="0" borderId="1" xfId="1" applyFont="1" applyBorder="1"/>
    <xf numFmtId="0" fontId="4" fillId="0" borderId="1" xfId="1" applyFont="1" applyBorder="1" applyAlignment="1">
      <alignment horizontal="center"/>
    </xf>
    <xf numFmtId="0" fontId="2" fillId="0" borderId="3" xfId="1" applyFont="1" applyBorder="1"/>
    <xf numFmtId="164" fontId="2" fillId="2" borderId="4" xfId="1" applyNumberFormat="1" applyFont="1" applyFill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3" fillId="0" borderId="5" xfId="1" applyFont="1" applyBorder="1"/>
    <xf numFmtId="164" fontId="2" fillId="2" borderId="6" xfId="1" applyNumberFormat="1" applyFont="1" applyFill="1" applyBorder="1" applyAlignment="1">
      <alignment horizontal="center"/>
    </xf>
    <xf numFmtId="164" fontId="2" fillId="2" borderId="5" xfId="1" applyNumberFormat="1" applyFont="1" applyFill="1" applyBorder="1" applyAlignment="1">
      <alignment horizontal="center"/>
    </xf>
    <xf numFmtId="0" fontId="5" fillId="0" borderId="7" xfId="1" applyFont="1" applyBorder="1"/>
    <xf numFmtId="164" fontId="2" fillId="3" borderId="7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3" fillId="3" borderId="1" xfId="1" applyFont="1" applyFill="1" applyBorder="1"/>
    <xf numFmtId="0" fontId="6" fillId="0" borderId="8" xfId="1" applyFont="1" applyFill="1" applyBorder="1" applyAlignment="1">
      <alignment horizontal="left" vertical="top"/>
    </xf>
    <xf numFmtId="165" fontId="6" fillId="0" borderId="8" xfId="1" applyNumberFormat="1" applyFont="1" applyFill="1" applyBorder="1"/>
    <xf numFmtId="0" fontId="6" fillId="0" borderId="8" xfId="1" applyFont="1" applyFill="1" applyBorder="1" applyAlignment="1">
      <alignment horizontal="center"/>
    </xf>
    <xf numFmtId="0" fontId="6" fillId="0" borderId="3" xfId="1" applyFont="1" applyFill="1" applyBorder="1"/>
    <xf numFmtId="0" fontId="6" fillId="0" borderId="8" xfId="1" applyFont="1" applyFill="1" applyBorder="1"/>
    <xf numFmtId="0" fontId="6" fillId="0" borderId="9" xfId="1" applyFont="1" applyFill="1" applyBorder="1"/>
    <xf numFmtId="165" fontId="2" fillId="0" borderId="10" xfId="1" applyNumberFormat="1" applyFont="1" applyFill="1" applyBorder="1"/>
    <xf numFmtId="0" fontId="6" fillId="0" borderId="9" xfId="1" applyFont="1" applyFill="1" applyBorder="1" applyAlignment="1">
      <alignment horizontal="center"/>
    </xf>
    <xf numFmtId="4" fontId="6" fillId="0" borderId="9" xfId="1" applyNumberFormat="1" applyFont="1" applyFill="1" applyBorder="1"/>
    <xf numFmtId="4" fontId="6" fillId="0" borderId="10" xfId="1" applyNumberFormat="1" applyFont="1" applyFill="1" applyBorder="1"/>
    <xf numFmtId="0" fontId="6" fillId="0" borderId="10" xfId="1" applyFont="1" applyFill="1" applyBorder="1"/>
    <xf numFmtId="165" fontId="5" fillId="0" borderId="8" xfId="1" applyNumberFormat="1" applyFont="1" applyFill="1" applyBorder="1"/>
    <xf numFmtId="165" fontId="7" fillId="3" borderId="8" xfId="1" applyNumberFormat="1" applyFont="1" applyFill="1" applyBorder="1"/>
    <xf numFmtId="0" fontId="7" fillId="3" borderId="8" xfId="1" applyFont="1" applyFill="1" applyBorder="1" applyAlignment="1">
      <alignment horizontal="center"/>
    </xf>
    <xf numFmtId="4" fontId="7" fillId="3" borderId="8" xfId="1" applyNumberFormat="1" applyFont="1" applyFill="1" applyBorder="1"/>
    <xf numFmtId="4" fontId="7" fillId="3" borderId="3" xfId="1" applyNumberFormat="1" applyFont="1" applyFill="1" applyBorder="1"/>
    <xf numFmtId="0" fontId="6" fillId="3" borderId="3" xfId="1" applyFont="1" applyFill="1" applyBorder="1"/>
    <xf numFmtId="165" fontId="6" fillId="0" borderId="8" xfId="1" applyNumberFormat="1" applyFont="1" applyFill="1" applyBorder="1" applyAlignment="1">
      <alignment horizontal="center"/>
    </xf>
    <xf numFmtId="166" fontId="6" fillId="0" borderId="8" xfId="1" applyNumberFormat="1" applyFont="1" applyFill="1" applyBorder="1"/>
    <xf numFmtId="166" fontId="6" fillId="0" borderId="3" xfId="1" applyNumberFormat="1" applyFont="1" applyFill="1" applyBorder="1"/>
    <xf numFmtId="165" fontId="6" fillId="0" borderId="3" xfId="1" applyNumberFormat="1" applyFont="1" applyFill="1" applyBorder="1"/>
    <xf numFmtId="165" fontId="2" fillId="0" borderId="3" xfId="1" applyNumberFormat="1" applyFont="1" applyFill="1" applyBorder="1"/>
    <xf numFmtId="165" fontId="6" fillId="0" borderId="3" xfId="1" quotePrefix="1" applyNumberFormat="1" applyFont="1" applyFill="1" applyBorder="1"/>
    <xf numFmtId="165" fontId="6" fillId="0" borderId="11" xfId="1" applyNumberFormat="1" applyFont="1" applyFill="1" applyBorder="1"/>
    <xf numFmtId="165" fontId="6" fillId="0" borderId="5" xfId="1" applyNumberFormat="1" applyFont="1" applyFill="1" applyBorder="1"/>
    <xf numFmtId="165" fontId="6" fillId="0" borderId="11" xfId="1" applyNumberFormat="1" applyFont="1" applyFill="1" applyBorder="1" applyAlignment="1">
      <alignment horizontal="center"/>
    </xf>
    <xf numFmtId="166" fontId="6" fillId="0" borderId="11" xfId="1" applyNumberFormat="1" applyFont="1" applyFill="1" applyBorder="1"/>
    <xf numFmtId="166" fontId="6" fillId="0" borderId="5" xfId="1" applyNumberFormat="1" applyFont="1" applyFill="1" applyBorder="1"/>
    <xf numFmtId="165" fontId="2" fillId="0" borderId="12" xfId="1" applyNumberFormat="1" applyFont="1" applyFill="1" applyBorder="1"/>
    <xf numFmtId="165" fontId="6" fillId="0" borderId="0" xfId="1" applyNumberFormat="1" applyFont="1" applyFill="1" applyBorder="1"/>
    <xf numFmtId="165" fontId="6" fillId="0" borderId="0" xfId="1" applyNumberFormat="1" applyFont="1" applyFill="1" applyBorder="1" applyAlignment="1">
      <alignment horizontal="center"/>
    </xf>
    <xf numFmtId="166" fontId="6" fillId="0" borderId="0" xfId="1" applyNumberFormat="1" applyFont="1" applyFill="1" applyBorder="1"/>
    <xf numFmtId="165" fontId="2" fillId="0" borderId="0" xfId="1" applyNumberFormat="1" applyFont="1" applyFill="1" applyBorder="1"/>
    <xf numFmtId="165" fontId="4" fillId="0" borderId="8" xfId="1" applyNumberFormat="1" applyFont="1" applyFill="1" applyBorder="1"/>
    <xf numFmtId="6" fontId="0" fillId="0" borderId="0" xfId="0" applyNumberFormat="1"/>
    <xf numFmtId="165" fontId="6" fillId="0" borderId="0" xfId="1" applyNumberFormat="1" applyFont="1" applyFill="1" applyBorder="1" applyAlignment="1">
      <alignment horizontal="left"/>
    </xf>
    <xf numFmtId="4" fontId="3" fillId="0" borderId="8" xfId="1" applyNumberFormat="1" applyFont="1" applyFill="1" applyBorder="1"/>
    <xf numFmtId="3" fontId="3" fillId="0" borderId="8" xfId="1" applyNumberFormat="1" applyFont="1" applyFill="1" applyBorder="1"/>
    <xf numFmtId="3" fontId="3" fillId="0" borderId="3" xfId="1" applyNumberFormat="1" applyFont="1" applyFill="1" applyBorder="1"/>
    <xf numFmtId="4" fontId="3" fillId="0" borderId="3" xfId="1" applyNumberFormat="1" applyFont="1" applyFill="1" applyBorder="1"/>
    <xf numFmtId="0" fontId="4" fillId="0" borderId="1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</cellXfs>
  <cellStyles count="2">
    <cellStyle name="Normal" xfId="0" builtinId="0"/>
    <cellStyle name="Normal 1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A13" sqref="A13"/>
    </sheetView>
  </sheetViews>
  <sheetFormatPr defaultRowHeight="14.5" x14ac:dyDescent="0.35"/>
  <cols>
    <col min="1" max="1" width="40.7265625" bestFit="1" customWidth="1"/>
    <col min="2" max="2" width="18.26953125" customWidth="1"/>
    <col min="3" max="3" width="13.54296875" customWidth="1"/>
    <col min="4" max="4" width="14.81640625" customWidth="1"/>
    <col min="5" max="5" width="13" customWidth="1"/>
    <col min="6" max="6" width="14.1796875" customWidth="1"/>
    <col min="7" max="7" width="14.453125" customWidth="1"/>
    <col min="8" max="8" width="12.54296875" customWidth="1"/>
    <col min="9" max="9" width="13.26953125" customWidth="1"/>
    <col min="10" max="10" width="80.26953125" bestFit="1" customWidth="1"/>
  </cols>
  <sheetData>
    <row r="2" spans="1:10" ht="27" customHeight="1" x14ac:dyDescent="0.35">
      <c r="A2" s="1"/>
      <c r="B2" s="2" t="s">
        <v>0</v>
      </c>
      <c r="C2" s="3"/>
      <c r="D2" s="4" t="s">
        <v>1</v>
      </c>
      <c r="E2" s="4" t="s">
        <v>2</v>
      </c>
      <c r="F2" s="55" t="s">
        <v>3</v>
      </c>
      <c r="G2" s="4" t="s">
        <v>4</v>
      </c>
      <c r="H2" s="4" t="s">
        <v>5</v>
      </c>
      <c r="I2" s="4" t="s">
        <v>5</v>
      </c>
      <c r="J2" s="3"/>
    </row>
    <row r="3" spans="1:10" x14ac:dyDescent="0.35">
      <c r="A3" s="5"/>
      <c r="B3" s="6" t="s">
        <v>4</v>
      </c>
      <c r="C3" s="7" t="s">
        <v>6</v>
      </c>
      <c r="D3" s="7" t="s">
        <v>7</v>
      </c>
      <c r="E3" s="7" t="s">
        <v>8</v>
      </c>
      <c r="F3" s="56"/>
      <c r="G3" s="7" t="s">
        <v>9</v>
      </c>
      <c r="H3" s="7" t="s">
        <v>7</v>
      </c>
      <c r="I3" s="7" t="s">
        <v>10</v>
      </c>
      <c r="J3" s="7" t="s">
        <v>11</v>
      </c>
    </row>
    <row r="4" spans="1:10" x14ac:dyDescent="0.35">
      <c r="A4" s="8"/>
      <c r="B4" s="9" t="s">
        <v>12</v>
      </c>
      <c r="C4" s="8"/>
      <c r="D4" s="10" t="s">
        <v>12</v>
      </c>
      <c r="E4" s="10" t="s">
        <v>12</v>
      </c>
      <c r="F4" s="10" t="s">
        <v>12</v>
      </c>
      <c r="G4" s="10" t="s">
        <v>12</v>
      </c>
      <c r="H4" s="10" t="s">
        <v>12</v>
      </c>
      <c r="I4" s="10" t="s">
        <v>12</v>
      </c>
      <c r="J4" s="8"/>
    </row>
    <row r="5" spans="1:10" ht="15.5" x14ac:dyDescent="0.35">
      <c r="A5" s="11" t="s">
        <v>13</v>
      </c>
      <c r="B5" s="12"/>
      <c r="C5" s="13"/>
      <c r="D5" s="13"/>
      <c r="E5" s="13"/>
      <c r="F5" s="13"/>
      <c r="G5" s="13"/>
      <c r="H5" s="14"/>
      <c r="I5" s="14"/>
      <c r="J5" s="14"/>
    </row>
    <row r="6" spans="1:10" x14ac:dyDescent="0.35">
      <c r="A6" s="15" t="s">
        <v>37</v>
      </c>
      <c r="B6" s="16">
        <v>792</v>
      </c>
      <c r="C6" s="17" t="s">
        <v>14</v>
      </c>
      <c r="D6" s="51">
        <v>793.78499999999997</v>
      </c>
      <c r="E6" s="51">
        <v>0</v>
      </c>
      <c r="F6" s="52">
        <v>793.78499999999997</v>
      </c>
      <c r="G6" s="52">
        <v>-1.7849999999999682</v>
      </c>
      <c r="H6" s="53">
        <v>794</v>
      </c>
      <c r="I6" s="53">
        <v>-2</v>
      </c>
      <c r="J6" s="18"/>
    </row>
    <row r="7" spans="1:10" x14ac:dyDescent="0.35">
      <c r="A7" s="19" t="s">
        <v>36</v>
      </c>
      <c r="B7" s="16">
        <v>44</v>
      </c>
      <c r="C7" s="17" t="s">
        <v>15</v>
      </c>
      <c r="D7" s="51">
        <v>32.283000000000001</v>
      </c>
      <c r="E7" s="51">
        <v>0</v>
      </c>
      <c r="F7" s="51">
        <v>32.283000000000001</v>
      </c>
      <c r="G7" s="51">
        <v>11.716999999999999</v>
      </c>
      <c r="H7" s="54">
        <v>32.283000000000001</v>
      </c>
      <c r="I7" s="54">
        <v>11.716999999999999</v>
      </c>
      <c r="J7" s="18"/>
    </row>
    <row r="8" spans="1:10" x14ac:dyDescent="0.35">
      <c r="A8" s="19" t="s">
        <v>38</v>
      </c>
      <c r="B8" s="16">
        <v>92</v>
      </c>
      <c r="C8" s="17" t="s">
        <v>22</v>
      </c>
      <c r="D8" s="51">
        <v>0</v>
      </c>
      <c r="E8" s="51">
        <v>0</v>
      </c>
      <c r="F8" s="51">
        <v>0</v>
      </c>
      <c r="G8" s="51">
        <v>92</v>
      </c>
      <c r="H8" s="54"/>
      <c r="I8" s="54">
        <v>92</v>
      </c>
      <c r="J8" s="18"/>
    </row>
    <row r="9" spans="1:10" x14ac:dyDescent="0.35">
      <c r="A9" s="19" t="s">
        <v>39</v>
      </c>
      <c r="B9" s="16">
        <v>287</v>
      </c>
      <c r="C9" s="17" t="s">
        <v>22</v>
      </c>
      <c r="D9" s="51">
        <v>287</v>
      </c>
      <c r="E9" s="51">
        <v>0</v>
      </c>
      <c r="F9" s="51">
        <v>287</v>
      </c>
      <c r="G9" s="51">
        <v>0</v>
      </c>
      <c r="H9" s="54">
        <v>287</v>
      </c>
      <c r="I9" s="54">
        <v>0</v>
      </c>
      <c r="J9" s="18"/>
    </row>
    <row r="10" spans="1:10" x14ac:dyDescent="0.35">
      <c r="A10" s="19" t="s">
        <v>39</v>
      </c>
      <c r="B10" s="16">
        <v>136</v>
      </c>
      <c r="C10" s="17" t="s">
        <v>22</v>
      </c>
      <c r="D10" s="51">
        <v>136</v>
      </c>
      <c r="E10" s="51">
        <v>0</v>
      </c>
      <c r="F10" s="51">
        <v>136</v>
      </c>
      <c r="G10" s="51">
        <v>0</v>
      </c>
      <c r="H10" s="54">
        <v>136</v>
      </c>
      <c r="I10" s="54">
        <v>0</v>
      </c>
      <c r="J10" s="18"/>
    </row>
    <row r="11" spans="1:10" x14ac:dyDescent="0.35">
      <c r="A11" s="20"/>
      <c r="B11" s="21">
        <f>SUM(B6:B10)</f>
        <v>1351</v>
      </c>
      <c r="C11" s="22"/>
      <c r="D11" s="23"/>
      <c r="E11" s="23"/>
      <c r="F11" s="23"/>
      <c r="G11" s="23"/>
      <c r="H11" s="24"/>
      <c r="I11" s="24"/>
      <c r="J11" s="25"/>
    </row>
    <row r="12" spans="1:10" ht="15.5" x14ac:dyDescent="0.35">
      <c r="A12" s="26" t="s">
        <v>16</v>
      </c>
      <c r="B12" s="27"/>
      <c r="C12" s="28"/>
      <c r="D12" s="29"/>
      <c r="E12" s="29"/>
      <c r="F12" s="29"/>
      <c r="G12" s="29"/>
      <c r="H12" s="30"/>
      <c r="I12" s="30"/>
      <c r="J12" s="31"/>
    </row>
    <row r="13" spans="1:10" x14ac:dyDescent="0.35">
      <c r="A13" s="16" t="s">
        <v>34</v>
      </c>
      <c r="B13" s="16">
        <v>15</v>
      </c>
      <c r="C13" s="32" t="s">
        <v>17</v>
      </c>
      <c r="D13" s="33">
        <v>0</v>
      </c>
      <c r="E13" s="33">
        <v>0</v>
      </c>
      <c r="F13" s="33">
        <v>0</v>
      </c>
      <c r="G13" s="33">
        <v>15</v>
      </c>
      <c r="H13" s="34">
        <v>15</v>
      </c>
      <c r="I13" s="34">
        <v>0</v>
      </c>
      <c r="J13" s="18"/>
    </row>
    <row r="14" spans="1:10" x14ac:dyDescent="0.35">
      <c r="A14" s="16" t="s">
        <v>31</v>
      </c>
      <c r="B14" s="35">
        <v>4</v>
      </c>
      <c r="C14" s="32" t="s">
        <v>18</v>
      </c>
      <c r="D14" s="33">
        <v>11.39</v>
      </c>
      <c r="E14" s="33">
        <v>0</v>
      </c>
      <c r="F14" s="33">
        <v>11.39</v>
      </c>
      <c r="G14" s="33">
        <v>-7.3900000000000006</v>
      </c>
      <c r="H14" s="34">
        <v>4</v>
      </c>
      <c r="I14" s="34">
        <v>0</v>
      </c>
      <c r="J14" s="36"/>
    </row>
    <row r="15" spans="1:10" x14ac:dyDescent="0.35">
      <c r="A15" s="16" t="s">
        <v>32</v>
      </c>
      <c r="B15" s="35">
        <v>47</v>
      </c>
      <c r="C15" s="32" t="s">
        <v>23</v>
      </c>
      <c r="D15" s="33">
        <v>47</v>
      </c>
      <c r="E15" s="33">
        <v>0</v>
      </c>
      <c r="F15" s="33">
        <f>+D15-E15</f>
        <v>47</v>
      </c>
      <c r="G15" s="33">
        <v>0</v>
      </c>
      <c r="H15" s="34">
        <v>47</v>
      </c>
      <c r="I15" s="34">
        <v>0</v>
      </c>
      <c r="J15" s="36"/>
    </row>
    <row r="16" spans="1:10" x14ac:dyDescent="0.35">
      <c r="A16" s="16" t="s">
        <v>33</v>
      </c>
      <c r="B16" s="35">
        <v>21</v>
      </c>
      <c r="C16" s="32" t="s">
        <v>24</v>
      </c>
      <c r="D16" s="33">
        <v>21.42</v>
      </c>
      <c r="E16" s="33">
        <v>0</v>
      </c>
      <c r="F16" s="33">
        <f>+D16-E16</f>
        <v>21.42</v>
      </c>
      <c r="G16" s="33">
        <f>+B16-F16</f>
        <v>-0.42000000000000171</v>
      </c>
      <c r="H16" s="34">
        <v>21.42</v>
      </c>
      <c r="I16" s="34">
        <f>+B16-H16</f>
        <v>-0.42000000000000171</v>
      </c>
      <c r="J16" s="36"/>
    </row>
    <row r="17" spans="1:10" x14ac:dyDescent="0.35">
      <c r="A17" s="16" t="s">
        <v>30</v>
      </c>
      <c r="B17" s="35">
        <v>10</v>
      </c>
      <c r="C17" s="32" t="s">
        <v>25</v>
      </c>
      <c r="D17" s="33">
        <v>10</v>
      </c>
      <c r="E17" s="33">
        <v>0</v>
      </c>
      <c r="F17" s="33">
        <v>10</v>
      </c>
      <c r="G17" s="33">
        <v>10</v>
      </c>
      <c r="H17" s="34">
        <v>10</v>
      </c>
      <c r="I17" s="34">
        <v>0</v>
      </c>
      <c r="J17" s="36"/>
    </row>
    <row r="18" spans="1:10" x14ac:dyDescent="0.35">
      <c r="A18" s="16" t="s">
        <v>28</v>
      </c>
      <c r="B18" s="35">
        <v>31</v>
      </c>
      <c r="C18" s="32" t="s">
        <v>27</v>
      </c>
      <c r="D18" s="33">
        <v>31</v>
      </c>
      <c r="E18" s="33">
        <v>0</v>
      </c>
      <c r="F18" s="33">
        <v>31</v>
      </c>
      <c r="G18" s="33">
        <v>0</v>
      </c>
      <c r="H18" s="34">
        <v>31</v>
      </c>
      <c r="I18" s="34">
        <v>0</v>
      </c>
      <c r="J18" s="36"/>
    </row>
    <row r="19" spans="1:10" x14ac:dyDescent="0.35">
      <c r="A19" s="16" t="s">
        <v>29</v>
      </c>
      <c r="B19" s="37">
        <v>707</v>
      </c>
      <c r="C19" s="32" t="s">
        <v>26</v>
      </c>
      <c r="D19" s="33">
        <v>707</v>
      </c>
      <c r="E19" s="33">
        <v>0</v>
      </c>
      <c r="F19" s="33">
        <f>+D19-E19</f>
        <v>707</v>
      </c>
      <c r="G19" s="33">
        <v>0</v>
      </c>
      <c r="H19" s="34">
        <v>707</v>
      </c>
      <c r="I19" s="34">
        <v>0</v>
      </c>
      <c r="J19" s="36"/>
    </row>
    <row r="20" spans="1:10" x14ac:dyDescent="0.35">
      <c r="A20" s="38" t="s">
        <v>35</v>
      </c>
      <c r="B20" s="39">
        <v>60</v>
      </c>
      <c r="C20" s="40" t="s">
        <v>19</v>
      </c>
      <c r="D20" s="41">
        <v>0</v>
      </c>
      <c r="E20" s="41">
        <v>71.760000000000005</v>
      </c>
      <c r="F20" s="41">
        <v>71.760000000000005</v>
      </c>
      <c r="G20" s="41">
        <v>-11.760000000000005</v>
      </c>
      <c r="H20" s="42">
        <v>60</v>
      </c>
      <c r="I20" s="42">
        <v>0</v>
      </c>
      <c r="J20" s="36"/>
    </row>
    <row r="21" spans="1:10" ht="15" thickBot="1" x14ac:dyDescent="0.4">
      <c r="A21" s="38"/>
      <c r="B21" s="43">
        <f>SUM(B13:B20)</f>
        <v>895</v>
      </c>
      <c r="C21" s="40"/>
      <c r="D21" s="41"/>
      <c r="E21" s="41"/>
      <c r="F21" s="41"/>
      <c r="G21" s="41"/>
      <c r="H21" s="42"/>
      <c r="I21" s="42"/>
      <c r="J21" s="21"/>
    </row>
    <row r="22" spans="1:10" x14ac:dyDescent="0.35">
      <c r="A22" s="44"/>
      <c r="B22" s="44"/>
      <c r="C22" s="45"/>
      <c r="D22" s="46"/>
      <c r="E22" s="46"/>
      <c r="F22" s="46"/>
      <c r="G22" s="46"/>
      <c r="H22" s="46"/>
      <c r="I22" s="46"/>
      <c r="J22" s="47"/>
    </row>
    <row r="23" spans="1:10" x14ac:dyDescent="0.35">
      <c r="A23" s="48" t="s">
        <v>20</v>
      </c>
      <c r="B23" s="49">
        <v>0</v>
      </c>
      <c r="C23" s="50" t="s">
        <v>21</v>
      </c>
    </row>
  </sheetData>
  <mergeCells count="1"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Velindre University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 Thomas (NWIS – Finance &amp; Business Assurance)</dc:creator>
  <cp:lastModifiedBy>da088518</cp:lastModifiedBy>
  <dcterms:created xsi:type="dcterms:W3CDTF">2021-04-13T12:48:48Z</dcterms:created>
  <dcterms:modified xsi:type="dcterms:W3CDTF">2021-04-20T16:33:06Z</dcterms:modified>
</cp:coreProperties>
</file>